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47" i="1"/>
  <c r="H58" i="1" l="1"/>
  <c r="H28" i="1"/>
  <c r="H24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<sst xmlns="http://schemas.openxmlformats.org/spreadsheetml/2006/main" count="57" uniqueCount="32">
  <si>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</si>
  <si>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</si>
  <si>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</si>
  <si>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</si>
  <si>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</si>
  <si>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</si>
  <si>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</si>
  <si>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</si>
  <si>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</si>
  <si>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</si>
  <si>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</si>
  <si>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</si>
  <si>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</si>
  <si>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</si>
  <si>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</si>
  <si>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</si>
  <si>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</si>
  <si>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</si>
  <si>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</si>
  <si>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</si>
  <si>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</si>
  <si>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</si>
  <si>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</si>
  <si>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</si>
  <si>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</si>
  <si>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</si>
  <si>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</si>
  <si>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</si>
  <si>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</si>
  <si>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16.06.2023.godine Dom zdravlja Požarevac nije izvršio plaćanje prema dobavljačima: </t>
  </si>
  <si>
    <t>Primljena i neutrošena participacija od 16.06.2023</t>
  </si>
  <si>
    <t>Dana: 16.06.2023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</si>
</sst>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45093</v>
      </c>
      <c r="H12" s="12">
        <v>2499379.46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45093</v>
      </c>
      <c r="H13" s="1">
        <f>H14+H29-H37-H50</f>
        <v>2461527.7199999969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45093</v>
      </c>
      <c r="H14" s="2">
        <f>SUM(H15:H28)</f>
        <v>30236353.5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27930295.41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1245000+2003000-387122.08+140000-6000+100000-1579317.53+147122.36-1090.9-249498.34+249498.34-237993.56+1624000-1614394.35+237993.68-3000-10800+1624000-1604828.35-15000+1624000-1615887.07-8100-7887+1624000-1504582.17-17400-7887</f>
        <v>1747826.0300000003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1184208.33-211400-966735.64-82-63.44+1184208.33-226033.85-636863.08</f>
        <v>327238.65000000014</v>
      </c>
      <c r="I24" s="9"/>
      <c r="J24" s="9"/>
      <c r="K24" s="9"/>
      <c r="L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</f>
        <v>230993.40999999997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45093</v>
      </c>
      <c r="H29" s="2">
        <f>H30+H31+H32+H33+H35+H36+H34</f>
        <v>3488337.3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3232259.67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85485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45093</v>
      </c>
      <c r="H37" s="3">
        <f>SUM(H38:H49)</f>
        <v>27945418.41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27930295.41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57+6+15060</f>
        <v>15123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45093</v>
      </c>
      <c r="H50" s="3">
        <f>SUM(H51:H56)</f>
        <v>3317744.67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3232259.67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85485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45093</v>
      </c>
      <c r="H57" s="4">
        <f>37851.55+6008.7-6008.7+19278.1+2245.6+0.19</f>
        <v>59375.44</v>
      </c>
      <c r="I57" s="9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f>19278.1+2245.6</f>
        <v>21523.699999999997</v>
      </c>
      <c r="I58" s="9"/>
      <c r="J58" s="9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2499379.4599999967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2023-06-19T05:32:08Z</dcterms:modified>
  <cp:category/>
  <cp:contentStatus/>
</cp:coreProperties>
</file>